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Gonzalez\Desktop\Cuyamaca In House Projects\Fac&amp;Sust Committee\"/>
    </mc:Choice>
  </mc:AlternateContent>
  <bookViews>
    <workbookView xWindow="0" yWindow="0" windowWidth="20520" windowHeight="9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Sheet1!$A$1:$E$26</definedName>
  </definedNames>
  <calcPr calcId="162913"/>
</workbook>
</file>

<file path=xl/calcChain.xml><?xml version="1.0" encoding="utf-8"?>
<calcChain xmlns="http://schemas.openxmlformats.org/spreadsheetml/2006/main">
  <c r="E11" i="1" l="1"/>
  <c r="E10" i="1"/>
  <c r="E9" i="1" l="1"/>
  <c r="E8" i="1"/>
  <c r="E7" i="1"/>
  <c r="E6" i="1"/>
  <c r="E5" i="1"/>
  <c r="E4" i="1"/>
  <c r="E3" i="1"/>
  <c r="E13" i="1" l="1"/>
  <c r="E17" i="1" s="1"/>
  <c r="E21" i="1" l="1"/>
</calcChain>
</file>

<file path=xl/sharedStrings.xml><?xml version="1.0" encoding="utf-8"?>
<sst xmlns="http://schemas.openxmlformats.org/spreadsheetml/2006/main" count="24" uniqueCount="18">
  <si>
    <t>Description</t>
  </si>
  <si>
    <t>Quantity</t>
  </si>
  <si>
    <t>Unit</t>
  </si>
  <si>
    <t>Total Unit Cost</t>
  </si>
  <si>
    <t>Total</t>
  </si>
  <si>
    <t>EA</t>
  </si>
  <si>
    <t>Table</t>
  </si>
  <si>
    <t>Office Chair</t>
  </si>
  <si>
    <t>File Cabinet</t>
  </si>
  <si>
    <t>Book Shelf</t>
  </si>
  <si>
    <t>Student Desk</t>
  </si>
  <si>
    <t>Teacher Desk</t>
  </si>
  <si>
    <t>Student Chair</t>
  </si>
  <si>
    <t>Total Furniture Cost</t>
  </si>
  <si>
    <t>Sub-Total Furniture Cost</t>
  </si>
  <si>
    <t>El Cajon, CA Sales Tax Rate</t>
  </si>
  <si>
    <t>Sales Taxes</t>
  </si>
  <si>
    <t>Furniture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</si>
</sst>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0" borderId="0" xfId="0" applyAlignment="1">
      <alignment horizontal="center"/>
    </xf>
    <xf numFmtId="8" fontId="0" fillId="0" borderId="0" xfId="0" applyNumberFormat="1"/>
    <xf numFmtId="164" fontId="0" fillId="0" borderId="0" xfId="1" applyNumberFormat="1" applyFont="1"/>
    <xf numFmtId="0" fontId="0" fillId="0" borderId="2" xfId="0" applyBorder="1"/>
    <xf numFmtId="164" fontId="0" fillId="0" borderId="0" xfId="0" applyNumberFormat="1"/>
    <xf numFmtId="0" fontId="3" fillId="4" borderId="2" xfId="0" applyFont="1" applyFill="1" applyBorder="1"/>
    <xf numFmtId="164" fontId="2" fillId="0" borderId="2" xfId="0" applyNumberFormat="1" applyFont="1" applyBorder="1"/>
    <xf numFmtId="0" fontId="2" fillId="0" borderId="2" xfId="0" applyFont="1" applyBorder="1"/>
    <xf numFmtId="0" fontId="2" fillId="0" borderId="2" xfId="0" applyFont="1" applyFill="1" applyBorder="1"/>
    <xf numFmtId="0" fontId="0" fillId="0" borderId="2" xfId="0" applyFill="1" applyBorder="1"/>
    <xf numFmtId="164" fontId="2" fillId="0" borderId="2" xfId="0" applyNumberFormat="1" applyFont="1" applyFill="1" applyBorder="1"/>
    <xf numFmtId="0" fontId="4" fillId="4" borderId="2" xfId="0" applyFont="1" applyFill="1" applyBorder="1"/>
    <xf numFmtId="0" fontId="0" fillId="0" borderId="2" xfId="0" applyFont="1" applyBorder="1"/>
    <xf numFmtId="164" fontId="2" fillId="5" borderId="2" xfId="0" applyNumberFormat="1" applyFont="1" applyFill="1" applyBorder="1"/>
    <xf numFmtId="10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Layout" zoomScale="133" zoomScaleNormal="130" zoomScalePageLayoutView="133" workbookViewId="0">
      <selection activeCell="D10" sqref="D10"/>
    </sheetView>
  </sheetViews>
  <sheetFormatPr defaultRowHeight="14.25" x14ac:dyDescent="0.45"/>
  <cols>
    <col min="1" max="1" width="41.265625" customWidth="1"/>
    <col min="2" max="2" width="8" customWidth="1"/>
    <col min="3" max="3" width="8.1328125" customWidth="1"/>
    <col min="4" max="4" width="16.73046875" customWidth="1"/>
    <col min="5" max="5" width="18.265625" customWidth="1"/>
  </cols>
  <sheetData>
    <row r="1" spans="1:5" ht="18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5">
      <c r="A2" s="2" t="s">
        <v>17</v>
      </c>
      <c r="B2" s="3"/>
      <c r="C2" s="3"/>
      <c r="D2" s="3"/>
      <c r="E2" s="3"/>
    </row>
    <row r="3" spans="1:5" x14ac:dyDescent="0.45">
      <c r="A3" t="s">
        <v>6</v>
      </c>
      <c r="B3">
        <v>1</v>
      </c>
      <c r="C3" s="4" t="s">
        <v>5</v>
      </c>
      <c r="D3" s="5">
        <v>500</v>
      </c>
      <c r="E3" s="6">
        <f t="shared" ref="E3:E11" si="0">(B3*D3)</f>
        <v>500</v>
      </c>
    </row>
    <row r="4" spans="1:5" x14ac:dyDescent="0.45">
      <c r="A4" t="s">
        <v>10</v>
      </c>
      <c r="B4">
        <v>1</v>
      </c>
      <c r="C4" s="4" t="s">
        <v>5</v>
      </c>
      <c r="D4" s="5">
        <v>400</v>
      </c>
      <c r="E4" s="6">
        <f t="shared" si="0"/>
        <v>400</v>
      </c>
    </row>
    <row r="5" spans="1:5" x14ac:dyDescent="0.45">
      <c r="A5" t="s">
        <v>7</v>
      </c>
      <c r="B5">
        <v>1</v>
      </c>
      <c r="C5" s="4" t="s">
        <v>5</v>
      </c>
      <c r="D5" s="5">
        <v>500</v>
      </c>
      <c r="E5" s="6">
        <f t="shared" si="0"/>
        <v>500</v>
      </c>
    </row>
    <row r="6" spans="1:5" x14ac:dyDescent="0.45">
      <c r="A6" t="s">
        <v>8</v>
      </c>
      <c r="B6">
        <v>1</v>
      </c>
      <c r="C6" s="4" t="s">
        <v>5</v>
      </c>
      <c r="D6" s="5">
        <v>1000</v>
      </c>
      <c r="E6" s="6">
        <f t="shared" si="0"/>
        <v>1000</v>
      </c>
    </row>
    <row r="7" spans="1:5" x14ac:dyDescent="0.45">
      <c r="A7" t="s">
        <v>9</v>
      </c>
      <c r="B7">
        <v>1</v>
      </c>
      <c r="C7" s="4" t="s">
        <v>5</v>
      </c>
      <c r="D7" s="5">
        <v>750</v>
      </c>
      <c r="E7" s="6">
        <f t="shared" si="0"/>
        <v>750</v>
      </c>
    </row>
    <row r="8" spans="1:5" x14ac:dyDescent="0.45">
      <c r="A8" t="s">
        <v>11</v>
      </c>
      <c r="B8">
        <v>1</v>
      </c>
      <c r="C8" s="4" t="s">
        <v>5</v>
      </c>
      <c r="D8" s="5">
        <v>1200</v>
      </c>
      <c r="E8" s="6">
        <f t="shared" si="0"/>
        <v>1200</v>
      </c>
    </row>
    <row r="9" spans="1:5" x14ac:dyDescent="0.45">
      <c r="A9" t="s">
        <v>12</v>
      </c>
      <c r="B9">
        <v>1</v>
      </c>
      <c r="C9" s="4" t="s">
        <v>5</v>
      </c>
      <c r="D9" s="5">
        <v>125</v>
      </c>
      <c r="E9" s="6">
        <f t="shared" si="0"/>
        <v>125</v>
      </c>
    </row>
    <row r="10" spans="1:5" x14ac:dyDescent="0.45">
      <c r="C10" s="4"/>
      <c r="D10" s="5"/>
      <c r="E10" s="6">
        <f t="shared" si="0"/>
        <v>0</v>
      </c>
    </row>
    <row r="11" spans="1:5" x14ac:dyDescent="0.45">
      <c r="C11" s="4"/>
      <c r="D11" s="5"/>
      <c r="E11" s="6">
        <f t="shared" si="0"/>
        <v>0</v>
      </c>
    </row>
    <row r="12" spans="1:5" x14ac:dyDescent="0.45">
      <c r="C12" s="4"/>
      <c r="D12" s="5"/>
      <c r="E12" s="6"/>
    </row>
    <row r="13" spans="1:5" x14ac:dyDescent="0.45">
      <c r="A13" s="12" t="s">
        <v>14</v>
      </c>
      <c r="B13" s="13"/>
      <c r="C13" s="13"/>
      <c r="D13" s="13"/>
      <c r="E13" s="14">
        <f>SUM(E3:E12)</f>
        <v>4475</v>
      </c>
    </row>
    <row r="15" spans="1:5" x14ac:dyDescent="0.45">
      <c r="A15" s="15" t="s">
        <v>16</v>
      </c>
      <c r="B15" s="9"/>
      <c r="C15" s="9"/>
      <c r="D15" s="9"/>
      <c r="E15" s="9"/>
    </row>
    <row r="16" spans="1:5" x14ac:dyDescent="0.45">
      <c r="E16" s="8"/>
    </row>
    <row r="17" spans="1:5" x14ac:dyDescent="0.45">
      <c r="A17" t="s">
        <v>15</v>
      </c>
      <c r="B17" s="18">
        <v>7.7499999999999999E-2</v>
      </c>
      <c r="E17" s="8">
        <f>E13*0.0775</f>
        <v>346.8125</v>
      </c>
    </row>
    <row r="18" spans="1:5" x14ac:dyDescent="0.45">
      <c r="E18" s="8"/>
    </row>
    <row r="19" spans="1:5" x14ac:dyDescent="0.45">
      <c r="E19" s="8"/>
    </row>
    <row r="21" spans="1:5" x14ac:dyDescent="0.45">
      <c r="A21" s="11" t="s">
        <v>13</v>
      </c>
      <c r="B21" s="7"/>
      <c r="C21" s="7"/>
      <c r="D21" s="7"/>
      <c r="E21" s="17">
        <f>E13+E16+E17+E18+E19</f>
        <v>4821.8125</v>
      </c>
    </row>
    <row r="22" spans="1:5" x14ac:dyDescent="0.45">
      <c r="A22" s="11"/>
      <c r="B22" s="7"/>
      <c r="C22" s="7"/>
      <c r="D22" s="7"/>
      <c r="E22" s="10"/>
    </row>
    <row r="23" spans="1:5" x14ac:dyDescent="0.45">
      <c r="A23" s="12"/>
      <c r="B23" s="13"/>
      <c r="C23" s="13"/>
      <c r="D23" s="13"/>
      <c r="E23" s="14"/>
    </row>
    <row r="24" spans="1:5" x14ac:dyDescent="0.45">
      <c r="A24" s="16"/>
      <c r="B24" s="7"/>
      <c r="C24" s="7"/>
      <c r="D24" s="7"/>
      <c r="E24" s="10"/>
    </row>
    <row r="25" spans="1:5" x14ac:dyDescent="0.45">
      <c r="A25" s="11"/>
      <c r="B25" s="7"/>
      <c r="C25" s="7"/>
      <c r="D25" s="7"/>
      <c r="E25" s="10"/>
    </row>
  </sheetData>
  <printOptions gridLines="1"/>
  <pageMargins left="0.7" right="0.5" top="1.0416666666666667" bottom="0.75" header="0.3" footer="0.3"/>
  <pageSetup orientation="portrait" r:id="rId1"/>
  <headerFooter>
    <oddHeader>&amp;C&amp;"-,Bold"FACILITIES AND  SUSTAINABILITY COMMITTEE
ESTIMATING SHEET (Furniture Costs Above $10,000)&amp;R&amp;9Cuyamaca College
11/17/21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Grossmont-Cuyamaca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Gonzalez</dc:creator>
  <cp:lastModifiedBy>Windows User</cp:lastModifiedBy>
  <cp:lastPrinted>2021-06-23T18:10:05Z</cp:lastPrinted>
  <dcterms:created xsi:type="dcterms:W3CDTF">2018-11-28T16:37:17Z</dcterms:created>
  <dcterms:modified xsi:type="dcterms:W3CDTF">2021-11-17T17:52:28Z</dcterms:modified>
</cp:coreProperties>
</file>